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C:\Personal\Automotive\Ranger Raptor\Comparrison\"/>
    </mc:Choice>
  </mc:AlternateContent>
  <xr:revisionPtr revIDLastSave="0" documentId="13_ncr:1_{9A549CD7-724D-45B4-9C80-8DD0BB3A7BC7}" xr6:coauthVersionLast="47" xr6:coauthVersionMax="47" xr10:uidLastSave="{00000000-0000-0000-0000-000000000000}"/>
  <bookViews>
    <workbookView xWindow="4440" yWindow="1770" windowWidth="25155" windowHeight="1767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0" i="1" l="1"/>
  <c r="E40" i="1"/>
  <c r="C40" i="1"/>
  <c r="E7" i="1"/>
  <c r="C7" i="1"/>
  <c r="F7" i="1"/>
  <c r="D7" i="1"/>
  <c r="B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Hauge, Addison</author>
  </authors>
  <commentList>
    <comment ref="C2" authorId="0" shapeId="0" xr:uid="{7DE27333-D7C1-4B41-B416-B5D501425DFD}">
      <text>
        <r>
          <rPr>
            <b/>
            <sz val="9"/>
            <color indexed="81"/>
            <rFont val="Tahoma"/>
            <charset val="1"/>
          </rPr>
          <t>ZR2 Bison is $65,345</t>
        </r>
      </text>
    </comment>
    <comment ref="C5" authorId="0" shapeId="0" xr:uid="{84F1E346-C6FA-4818-9D27-BE73A1EBF40D}">
      <text>
        <r>
          <rPr>
            <b/>
            <sz val="9"/>
            <color indexed="81"/>
            <rFont val="Tahoma"/>
            <family val="2"/>
          </rPr>
          <t>@ 5,600 RPM</t>
        </r>
      </text>
    </comment>
    <comment ref="D5" authorId="0" shapeId="0" xr:uid="{A4B42F85-256A-4255-A5FD-F7DB352B0F60}">
      <text>
        <r>
          <rPr>
            <b/>
            <sz val="9"/>
            <color indexed="81"/>
            <rFont val="Tahoma"/>
            <family val="2"/>
          </rPr>
          <t>@ 6,000 RPM</t>
        </r>
      </text>
    </comment>
    <comment ref="E5" authorId="0" shapeId="0" xr:uid="{11300938-83AB-4ACC-934C-9249A737C7A2}">
      <text>
        <r>
          <rPr>
            <b/>
            <sz val="9"/>
            <color indexed="81"/>
            <rFont val="Tahoma"/>
            <family val="2"/>
          </rPr>
          <t>@ 6,000 RPM</t>
        </r>
      </text>
    </comment>
    <comment ref="F5" authorId="0" shapeId="0" xr:uid="{CAF6A98A-1AC3-4E3F-B6AD-FC3C51CC8C6E}">
      <text>
        <r>
          <rPr>
            <b/>
            <sz val="9"/>
            <color indexed="81"/>
            <rFont val="Tahoma"/>
            <family val="2"/>
          </rPr>
          <t>@ 6,000 RPM</t>
        </r>
      </text>
    </comment>
    <comment ref="C6" authorId="0" shapeId="0" xr:uid="{28AF58F4-C2DA-4501-AFEC-1D39778A36D4}">
      <text>
        <r>
          <rPr>
            <b/>
            <sz val="9"/>
            <color indexed="81"/>
            <rFont val="Tahoma"/>
            <family val="2"/>
          </rPr>
          <t>@ 3,000 RPM</t>
        </r>
      </text>
    </comment>
    <comment ref="D6" authorId="0" shapeId="0" xr:uid="{071D2D6B-95C7-45AD-BA55-2EFCA2D426EF}">
      <text>
        <r>
          <rPr>
            <b/>
            <sz val="9"/>
            <color indexed="81"/>
            <rFont val="Tahoma"/>
            <family val="2"/>
          </rPr>
          <t>@ 1,700 RPM</t>
        </r>
      </text>
    </comment>
    <comment ref="E6" authorId="0" shapeId="0" xr:uid="{AB61001E-4522-49A7-8A59-0079AD320527}">
      <text>
        <r>
          <rPr>
            <b/>
            <sz val="9"/>
            <color indexed="81"/>
            <rFont val="Tahoma"/>
            <family val="2"/>
          </rPr>
          <t>@ 4,400 RPM</t>
        </r>
      </text>
    </comment>
    <comment ref="F6" authorId="0" shapeId="0" xr:uid="{AB9D6A0F-A2CF-47C9-8F46-EE1632ACB27B}">
      <text>
        <r>
          <rPr>
            <b/>
            <sz val="9"/>
            <color indexed="81"/>
            <rFont val="Tahoma"/>
            <family val="2"/>
          </rPr>
          <t>@ 1,700 RPM</t>
        </r>
      </text>
    </comment>
    <comment ref="C10" authorId="0" shapeId="0" xr:uid="{2281F3E7-44A4-473B-ABDC-E6882A410E54}">
      <text>
        <r>
          <rPr>
            <b/>
            <sz val="9"/>
            <color indexed="81"/>
            <rFont val="Tahoma"/>
            <charset val="1"/>
          </rPr>
          <t>ZR2 Bison is 7.6</t>
        </r>
      </text>
    </comment>
    <comment ref="C11" authorId="0" shapeId="0" xr:uid="{6DDF4280-E415-46B6-8E44-C2F4BAAFDBBC}">
      <text>
        <r>
          <rPr>
            <b/>
            <sz val="9"/>
            <color indexed="81"/>
            <rFont val="Tahoma"/>
            <family val="2"/>
          </rPr>
          <t>ZR2 Bison is 15.6</t>
        </r>
        <r>
          <rPr>
            <sz val="9"/>
            <color indexed="81"/>
            <rFont val="Tahoma"/>
            <charset val="1"/>
          </rPr>
          <t xml:space="preserve">
</t>
        </r>
      </text>
    </comment>
    <comment ref="C12" authorId="0" shapeId="0" xr:uid="{07FCFD02-AAD8-4110-AC7D-F8931823F851}">
      <text>
        <r>
          <rPr>
            <b/>
            <sz val="9"/>
            <color indexed="81"/>
            <rFont val="Tahoma"/>
            <family val="2"/>
          </rPr>
          <t>ZR2 Bison is 23.8</t>
        </r>
      </text>
    </comment>
    <comment ref="C17" authorId="0" shapeId="0" xr:uid="{215B8E2B-71BB-4003-A440-4ECAD6D7099E}">
      <text>
        <r>
          <rPr>
            <b/>
            <sz val="9"/>
            <color indexed="81"/>
            <rFont val="Tahoma"/>
            <charset val="1"/>
          </rPr>
          <t>ZR2 Bison is 12.2"</t>
        </r>
      </text>
    </comment>
    <comment ref="C26" authorId="0" shapeId="0" xr:uid="{602A973B-CC21-4551-B6C8-3BE0EA13440D}">
      <text>
        <r>
          <rPr>
            <b/>
            <sz val="9"/>
            <color indexed="81"/>
            <rFont val="Tahoma"/>
            <family val="2"/>
          </rPr>
          <t>ZR2 Bison adds Hydraulic Jounce Bumpers</t>
        </r>
      </text>
    </comment>
  </commentList>
</comments>
</file>

<file path=xl/sharedStrings.xml><?xml version="1.0" encoding="utf-8"?>
<sst xmlns="http://schemas.openxmlformats.org/spreadsheetml/2006/main" count="135" uniqueCount="101">
  <si>
    <t>2024 Ranger Raptor</t>
  </si>
  <si>
    <t>Power (HP @ Crank):</t>
  </si>
  <si>
    <t>Weight:</t>
  </si>
  <si>
    <t>0-60-MPH (sec):</t>
  </si>
  <si>
    <t>0-100-MPH (sec):</t>
  </si>
  <si>
    <t>Power to Weight (lbs / HP):</t>
  </si>
  <si>
    <t>1/4-Mile Time (sec):</t>
  </si>
  <si>
    <t>Torque (lb-ft @ Crank):</t>
  </si>
  <si>
    <t>10.7"</t>
  </si>
  <si>
    <t>0.71g</t>
  </si>
  <si>
    <t>10.1"</t>
  </si>
  <si>
    <t>Tires:</t>
  </si>
  <si>
    <t>33" WildPeak M/T</t>
  </si>
  <si>
    <t>33" Toyo Open Country A/T III</t>
  </si>
  <si>
    <t>0.73g</t>
  </si>
  <si>
    <t>2024 Colorado ZR2</t>
  </si>
  <si>
    <t>33" Goodyear Wrangler MT</t>
  </si>
  <si>
    <t>33" Goodyear Wrangler RT</t>
  </si>
  <si>
    <t>2024 Jeep Gladiator Mojave X</t>
  </si>
  <si>
    <t>11.6"</t>
  </si>
  <si>
    <t>Cost (as Tested / Optioned):</t>
  </si>
  <si>
    <t>Skidpad (lateral acceleration):</t>
  </si>
  <si>
    <t>Max Rated Towing Capacity (lbs):</t>
  </si>
  <si>
    <t>Max Payload Capacity (lbs):</t>
  </si>
  <si>
    <t>0.72g</t>
  </si>
  <si>
    <t>2025 4Runner Trailhunter Hybrid</t>
  </si>
  <si>
    <t>2024 Tacoma Trailhunter Hybrid</t>
  </si>
  <si>
    <t>11.0"</t>
  </si>
  <si>
    <t>24.2˚</t>
  </si>
  <si>
    <t>26.4˚</t>
  </si>
  <si>
    <t>38.6˚</t>
  </si>
  <si>
    <t>33.0˚</t>
  </si>
  <si>
    <t>24.6˚</t>
  </si>
  <si>
    <t>25.2˚</t>
  </si>
  <si>
    <t>22.3˚</t>
  </si>
  <si>
    <t>35.2˚</t>
  </si>
  <si>
    <t>24.0˚</t>
  </si>
  <si>
    <t>44.7˚</t>
  </si>
  <si>
    <t>20.9˚</t>
  </si>
  <si>
    <t>25.5˚</t>
  </si>
  <si>
    <t>Approach Angle:</t>
  </si>
  <si>
    <t>Breakover Angle:</t>
  </si>
  <si>
    <t>Departure Angle:</t>
  </si>
  <si>
    <t>Minimum Ground Clearance (inches):</t>
  </si>
  <si>
    <t>F + R</t>
  </si>
  <si>
    <t>R</t>
  </si>
  <si>
    <t>Locking Differentials:</t>
  </si>
  <si>
    <t>Rock Sliders:</t>
  </si>
  <si>
    <t>Y</t>
  </si>
  <si>
    <t>N</t>
  </si>
  <si>
    <t>Front Swaybar Disconnect:</t>
  </si>
  <si>
    <t>Front Suspension:</t>
  </si>
  <si>
    <t>Double Wishbone</t>
  </si>
  <si>
    <t>Rear Suspension:</t>
  </si>
  <si>
    <t>Rear Damping:</t>
  </si>
  <si>
    <t>Front Damping:</t>
  </si>
  <si>
    <t>Live Axle</t>
  </si>
  <si>
    <t>10-spd</t>
  </si>
  <si>
    <t>8-spd</t>
  </si>
  <si>
    <t>Transmission:</t>
  </si>
  <si>
    <t>Transfer Case:</t>
  </si>
  <si>
    <t>2H, 4H, 4L, 4A</t>
  </si>
  <si>
    <t>2H, 4H, 4L</t>
  </si>
  <si>
    <t>Multimatic DSSV 2.5" + Leaf Spring</t>
  </si>
  <si>
    <t>4-link w/ Watts-link</t>
  </si>
  <si>
    <t>Live Axle w/ Panhard Rod</t>
  </si>
  <si>
    <t>4-link w/ Panhard Rod</t>
  </si>
  <si>
    <t>Old Man Emu 2.5" + Coil Spring</t>
  </si>
  <si>
    <t>Multimatic DSSV 2.5" Coil Over</t>
  </si>
  <si>
    <t>Old Man Emu 2.5" Coil Over</t>
  </si>
  <si>
    <t>Fox 2.5" Internalbypass Coil Over w/ Remote Reservoirs + Hydraulic Jounce</t>
  </si>
  <si>
    <t>Fox 2.5" Live-valve Coil Over w/Bottom Out Control</t>
  </si>
  <si>
    <t xml:space="preserve"> Fox 2.5" Live-valve Coil Over w/ Remote Reservoirs and Bottom Out Control</t>
  </si>
  <si>
    <t>Fox 2.5" Internalbypass w/ Remote Reservoirs + Hydraulic Jounce + Leaf Spring</t>
  </si>
  <si>
    <t>Water Fording Depth (inches):</t>
  </si>
  <si>
    <t>31.5"</t>
  </si>
  <si>
    <t>33.5"</t>
  </si>
  <si>
    <t>28"</t>
  </si>
  <si>
    <t>35"</t>
  </si>
  <si>
    <t>All models and makes can be optioned with lane keep asist, adaptive cruise control, premium audio, heated seats and other common driving aids or luxury options, so they are excluded from this comparrison. The purpose of this comparrison is to assess vehicle performance capabilities, both utilitarian metrics such as cargo / towing capacites and off-road performance for various uses such as trails, rock crawling and high speed Baja. The goal is to look at the whole picture vs. a singular point of focus since UTV's should be versatile in their use cases. When comparing all of the specifications (Powertrain, Chassis, clearances, cargo etc.), the 2nd generation Ford Ranger Raptor stands out as one of the most balanced trucks overall, with better affordability than all but the Colorado ZR2, a powertrain and suspension architecture that significantly outperforms its competitors. Even with modification, competing vehicles would not be able to match the performance capabilites of the 2nd generation Ranger Raptor.</t>
  </si>
  <si>
    <t>w/ Ford Performance Pro Cal</t>
  </si>
  <si>
    <t>Special Notes:</t>
  </si>
  <si>
    <t>As Tested</t>
  </si>
  <si>
    <t>Exterior Lighting:</t>
  </si>
  <si>
    <t>33" BFG K03 Baja</t>
  </si>
  <si>
    <t>LED + White / Amber Fog Lights</t>
  </si>
  <si>
    <t>LED + Fog</t>
  </si>
  <si>
    <t>Directional / Auto Leveling LED + Fog + Zone</t>
  </si>
  <si>
    <t>0.69g</t>
  </si>
  <si>
    <t>Tire Size</t>
  </si>
  <si>
    <t>K03 285/70R17</t>
  </si>
  <si>
    <t>K03 315/70R17</t>
  </si>
  <si>
    <t>Tread Width (inches)</t>
  </si>
  <si>
    <t>Diameter (inches)</t>
  </si>
  <si>
    <t>Weight (lbs)</t>
  </si>
  <si>
    <t>Differences per tire:</t>
  </si>
  <si>
    <t>(1.6 / 2) = 0.8 increase in ride height</t>
  </si>
  <si>
    <t>Notes:</t>
  </si>
  <si>
    <t>14lbs increase per tire!</t>
  </si>
  <si>
    <t>Increase in ride height is meaningless in practice</t>
  </si>
  <si>
    <t>Not worth weight penalty which is significant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</si>
</sst>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
  </numFmts>
  <fonts count="6" x14ac:knownFonts="1">
    <font>
      <sz val="11"/>
      <color theme="1"/>
      <name val="Calibri"/>
      <family val="2"/>
      <scheme val="minor"/>
    </font>
    <font>
      <b/>
      <sz val="9"/>
      <color indexed="81"/>
      <name val="Tahoma"/>
      <family val="2"/>
    </font>
    <font>
      <b/>
      <sz val="9"/>
      <color indexed="81"/>
      <name val="Tahoma"/>
      <charset val="1"/>
    </font>
    <font>
      <sz val="11"/>
      <color theme="1"/>
      <name val="Calibri"/>
      <family val="2"/>
      <scheme val="minor"/>
    </font>
    <font>
      <sz val="9"/>
      <color indexed="81"/>
      <name val="Tahoma"/>
      <charset val="1"/>
    </font>
    <font>
      <sz val="9"/>
      <color rgb="FFC00000"/>
      <name val="Calibri"/>
      <family val="2"/>
      <scheme val="minor"/>
    </font>
  </fonts>
  <fills count="3">
    <fill>
      <patternFill patternType="none"/>
    </fill>
    <fill>
      <patternFill patternType="gray125"/>
    </fill>
    <fill>
      <patternFill patternType="solid">
        <fgColor theme="5"/>
        <bgColor indexed="64"/>
      </patternFill>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4" fontId="3" fillId="0" borderId="0" applyFont="0" applyFill="0" applyBorder="0" applyAlignment="0" applyProtection="0"/>
  </cellStyleXfs>
  <cellXfs count="27">
    <xf numFmtId="0" fontId="0" fillId="0" borderId="0" xfId="0"/>
    <xf numFmtId="0" fontId="0" fillId="0" borderId="0" xfId="0" applyAlignment="1">
      <alignment horizontal="right"/>
    </xf>
    <xf numFmtId="0" fontId="0" fillId="0" borderId="0" xfId="0" applyAlignment="1">
      <alignment horizontal="center"/>
    </xf>
    <xf numFmtId="3" fontId="0" fillId="0" borderId="0" xfId="0" applyNumberFormat="1" applyAlignment="1">
      <alignment horizontal="center"/>
    </xf>
    <xf numFmtId="3" fontId="0" fillId="0" borderId="0" xfId="0" applyNumberFormat="1"/>
    <xf numFmtId="164" fontId="0" fillId="0" borderId="0" xfId="0" applyNumberFormat="1" applyAlignment="1">
      <alignment horizontal="center"/>
    </xf>
    <xf numFmtId="164" fontId="0" fillId="0" borderId="0" xfId="0" applyNumberFormat="1"/>
    <xf numFmtId="44" fontId="0" fillId="0" borderId="0" xfId="1" applyFont="1" applyAlignment="1">
      <alignment horizontal="center"/>
    </xf>
    <xf numFmtId="0" fontId="0" fillId="0" borderId="0" xfId="0" applyAlignment="1">
      <alignment horizontal="right" vertical="center" wrapText="1"/>
    </xf>
    <xf numFmtId="0" fontId="0" fillId="0" borderId="0" xfId="0" applyAlignment="1">
      <alignment horizontal="center" vertical="center" wrapText="1"/>
    </xf>
    <xf numFmtId="0" fontId="0" fillId="0" borderId="0" xfId="0" applyAlignment="1">
      <alignment vertical="center" wrapText="1"/>
    </xf>
    <xf numFmtId="2" fontId="0" fillId="0" borderId="1" xfId="0" applyNumberFormat="1" applyBorder="1" applyAlignment="1">
      <alignment horizontal="center" vertical="center" wrapText="1"/>
    </xf>
    <xf numFmtId="2" fontId="0" fillId="0" borderId="2" xfId="0" applyNumberFormat="1" applyBorder="1" applyAlignment="1">
      <alignment horizontal="center" vertical="center" wrapText="1"/>
    </xf>
    <xf numFmtId="2" fontId="0" fillId="0" borderId="3" xfId="0" applyNumberFormat="1" applyBorder="1" applyAlignment="1">
      <alignment horizontal="center" vertical="center" wrapText="1"/>
    </xf>
    <xf numFmtId="2" fontId="0" fillId="0" borderId="4" xfId="0" applyNumberFormat="1" applyBorder="1" applyAlignment="1">
      <alignment horizontal="center" vertical="center" wrapText="1"/>
    </xf>
    <xf numFmtId="2" fontId="0" fillId="0" borderId="0" xfId="0" applyNumberFormat="1" applyAlignment="1">
      <alignment horizontal="center" vertical="center" wrapText="1"/>
    </xf>
    <xf numFmtId="2" fontId="0" fillId="0" borderId="5" xfId="0" applyNumberFormat="1" applyBorder="1" applyAlignment="1">
      <alignment horizontal="center" vertical="center" wrapText="1"/>
    </xf>
    <xf numFmtId="0" fontId="0" fillId="0" borderId="4" xfId="0" applyBorder="1" applyAlignment="1">
      <alignment horizontal="center" wrapText="1"/>
    </xf>
    <xf numFmtId="0" fontId="0" fillId="0" borderId="0" xfId="0" applyAlignment="1">
      <alignment horizontal="center" wrapText="1"/>
    </xf>
    <xf numFmtId="0" fontId="0" fillId="0" borderId="5" xfId="0" applyBorder="1" applyAlignment="1">
      <alignment horizontal="center" wrapText="1"/>
    </xf>
    <xf numFmtId="0" fontId="0" fillId="0" borderId="6" xfId="0" applyBorder="1" applyAlignment="1">
      <alignment horizontal="center" wrapText="1"/>
    </xf>
    <xf numFmtId="0" fontId="0" fillId="0" borderId="7" xfId="0" applyBorder="1" applyAlignment="1">
      <alignment horizontal="center" wrapText="1"/>
    </xf>
    <xf numFmtId="0" fontId="0" fillId="0" borderId="8" xfId="0" applyBorder="1" applyAlignment="1">
      <alignment horizontal="center" wrapText="1"/>
    </xf>
    <xf numFmtId="0" fontId="0" fillId="0" borderId="0" xfId="0" applyAlignment="1">
      <alignment horizontal="left"/>
    </xf>
    <xf numFmtId="0" fontId="5" fillId="0" borderId="0" xfId="0" applyFont="1" applyAlignment="1">
      <alignment horizontal="center"/>
    </xf>
    <xf numFmtId="0" fontId="0" fillId="2" borderId="0" xfId="0" applyFill="1" applyAlignment="1">
      <alignment horizontal="right"/>
    </xf>
    <xf numFmtId="0" fontId="0" fillId="2" borderId="0" xfId="0" applyFill="1" applyAlignment="1">
      <alignment horizont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2"/>
  <sheetViews>
    <sheetView tabSelected="1" zoomScale="110" zoomScaleNormal="110" workbookViewId="0">
      <selection activeCell="F39" sqref="F39"/>
    </sheetView>
  </sheetViews>
  <sheetFormatPr defaultRowHeight="15" x14ac:dyDescent="0.25"/>
  <cols>
    <col min="1" max="1" width="33.28515625" style="1" customWidth="1"/>
    <col min="2" max="2" width="30.7109375" style="2" customWidth="1"/>
    <col min="3" max="3" width="30.85546875" style="2" bestFit="1" customWidth="1"/>
    <col min="4" max="4" width="28.85546875" style="2" customWidth="1"/>
    <col min="5" max="5" width="33.42578125" style="2" bestFit="1" customWidth="1"/>
    <col min="6" max="6" width="30.140625" style="2" bestFit="1" customWidth="1"/>
    <col min="7" max="8" width="9.140625" style="2"/>
  </cols>
  <sheetData>
    <row r="1" spans="1:9" x14ac:dyDescent="0.25">
      <c r="B1" s="2" t="s">
        <v>0</v>
      </c>
      <c r="C1" s="2" t="s">
        <v>15</v>
      </c>
      <c r="D1" s="2" t="s">
        <v>26</v>
      </c>
      <c r="E1" s="2" t="s">
        <v>18</v>
      </c>
      <c r="F1" s="2" t="s">
        <v>25</v>
      </c>
    </row>
    <row r="2" spans="1:9" x14ac:dyDescent="0.25">
      <c r="A2" s="1" t="s">
        <v>20</v>
      </c>
      <c r="B2" s="7">
        <v>61103</v>
      </c>
      <c r="C2" s="7">
        <v>53280</v>
      </c>
      <c r="D2" s="7">
        <v>65869</v>
      </c>
      <c r="E2" s="7">
        <v>66810</v>
      </c>
      <c r="F2" s="7">
        <v>68350</v>
      </c>
    </row>
    <row r="3" spans="1:9" x14ac:dyDescent="0.25">
      <c r="A3" s="1" t="s">
        <v>81</v>
      </c>
      <c r="B3" s="7" t="s">
        <v>80</v>
      </c>
      <c r="C3" s="7" t="s">
        <v>82</v>
      </c>
      <c r="D3" s="7" t="s">
        <v>82</v>
      </c>
      <c r="E3" s="7" t="s">
        <v>82</v>
      </c>
      <c r="F3" s="7" t="s">
        <v>82</v>
      </c>
    </row>
    <row r="4" spans="1:9" x14ac:dyDescent="0.25">
      <c r="A4" s="1" t="s">
        <v>2</v>
      </c>
      <c r="B4" s="3">
        <v>5372</v>
      </c>
      <c r="C4" s="3">
        <v>4926</v>
      </c>
      <c r="D4" s="3">
        <v>5390</v>
      </c>
      <c r="E4" s="3">
        <v>5100</v>
      </c>
      <c r="F4" s="3">
        <v>5455</v>
      </c>
      <c r="G4" s="3"/>
      <c r="H4" s="3"/>
      <c r="I4" s="4"/>
    </row>
    <row r="5" spans="1:9" x14ac:dyDescent="0.25">
      <c r="A5" s="1" t="s">
        <v>1</v>
      </c>
      <c r="B5" s="2">
        <v>455</v>
      </c>
      <c r="C5" s="2">
        <v>310</v>
      </c>
      <c r="D5" s="2">
        <v>326</v>
      </c>
      <c r="E5" s="2">
        <v>285</v>
      </c>
      <c r="F5" s="2">
        <v>326</v>
      </c>
    </row>
    <row r="6" spans="1:9" x14ac:dyDescent="0.25">
      <c r="A6" s="1" t="s">
        <v>7</v>
      </c>
      <c r="B6" s="2">
        <v>536</v>
      </c>
      <c r="C6" s="2">
        <v>430</v>
      </c>
      <c r="D6" s="2">
        <v>456</v>
      </c>
      <c r="E6" s="2">
        <v>260</v>
      </c>
      <c r="F6" s="2">
        <v>456</v>
      </c>
    </row>
    <row r="7" spans="1:9" x14ac:dyDescent="0.25">
      <c r="A7" s="1" t="s">
        <v>5</v>
      </c>
      <c r="B7" s="5">
        <f>B4/B5</f>
        <v>11.806593406593407</v>
      </c>
      <c r="C7" s="5">
        <f>C4/C5</f>
        <v>15.890322580645162</v>
      </c>
      <c r="D7" s="5">
        <f>D4/D5</f>
        <v>16.533742331288344</v>
      </c>
      <c r="E7" s="5">
        <f>E4/E5</f>
        <v>17.894736842105264</v>
      </c>
      <c r="F7" s="5">
        <f>F4/F5</f>
        <v>16.733128834355828</v>
      </c>
      <c r="G7" s="5"/>
      <c r="H7" s="5"/>
      <c r="I7" s="6"/>
    </row>
    <row r="8" spans="1:9" x14ac:dyDescent="0.25">
      <c r="A8" s="1" t="s">
        <v>59</v>
      </c>
      <c r="B8" s="5" t="s">
        <v>57</v>
      </c>
      <c r="C8" s="5" t="s">
        <v>58</v>
      </c>
      <c r="D8" s="5" t="s">
        <v>58</v>
      </c>
      <c r="E8" s="5" t="s">
        <v>58</v>
      </c>
      <c r="F8" s="5" t="s">
        <v>58</v>
      </c>
      <c r="G8" s="5"/>
      <c r="H8" s="5"/>
      <c r="I8" s="6"/>
    </row>
    <row r="9" spans="1:9" x14ac:dyDescent="0.25">
      <c r="A9" s="1" t="s">
        <v>60</v>
      </c>
      <c r="B9" s="5" t="s">
        <v>61</v>
      </c>
      <c r="C9" s="5" t="s">
        <v>62</v>
      </c>
      <c r="D9" s="5" t="s">
        <v>61</v>
      </c>
      <c r="E9" s="5" t="s">
        <v>61</v>
      </c>
      <c r="F9" s="5" t="s">
        <v>61</v>
      </c>
      <c r="G9" s="5"/>
      <c r="H9" s="5"/>
      <c r="I9" s="6"/>
    </row>
    <row r="10" spans="1:9" x14ac:dyDescent="0.25">
      <c r="A10" s="1" t="s">
        <v>3</v>
      </c>
      <c r="B10" s="5">
        <v>4.8</v>
      </c>
      <c r="C10" s="5">
        <v>7.1</v>
      </c>
      <c r="D10" s="5">
        <v>7.7</v>
      </c>
      <c r="E10" s="5">
        <v>8.3000000000000007</v>
      </c>
      <c r="F10" s="5">
        <v>6.7</v>
      </c>
    </row>
    <row r="11" spans="1:9" x14ac:dyDescent="0.25">
      <c r="A11" s="1" t="s">
        <v>6</v>
      </c>
      <c r="B11" s="5">
        <v>13.6</v>
      </c>
      <c r="C11" s="5">
        <v>15.5</v>
      </c>
      <c r="D11" s="5">
        <v>16.100000000000001</v>
      </c>
      <c r="E11" s="5">
        <v>16.399999999999999</v>
      </c>
      <c r="F11" s="5">
        <v>15.3</v>
      </c>
    </row>
    <row r="12" spans="1:9" x14ac:dyDescent="0.25">
      <c r="A12" s="1" t="s">
        <v>4</v>
      </c>
      <c r="B12" s="5">
        <v>14</v>
      </c>
      <c r="C12" s="5">
        <v>23.3</v>
      </c>
      <c r="D12" s="5">
        <v>23</v>
      </c>
      <c r="E12" s="5">
        <v>23.8</v>
      </c>
      <c r="F12" s="5">
        <v>21.1</v>
      </c>
    </row>
    <row r="13" spans="1:9" x14ac:dyDescent="0.25">
      <c r="A13" s="1" t="s">
        <v>21</v>
      </c>
      <c r="B13" s="2" t="s">
        <v>9</v>
      </c>
      <c r="C13" s="2" t="s">
        <v>14</v>
      </c>
      <c r="D13" s="2" t="s">
        <v>24</v>
      </c>
      <c r="E13" s="2" t="s">
        <v>88</v>
      </c>
      <c r="F13" s="2">
        <v>0.74</v>
      </c>
    </row>
    <row r="14" spans="1:9" x14ac:dyDescent="0.25">
      <c r="A14" s="1" t="s">
        <v>11</v>
      </c>
      <c r="B14" s="2" t="s">
        <v>84</v>
      </c>
      <c r="C14" s="2" t="s">
        <v>16</v>
      </c>
      <c r="D14" s="2" t="s">
        <v>17</v>
      </c>
      <c r="E14" s="2" t="s">
        <v>12</v>
      </c>
      <c r="F14" s="2" t="s">
        <v>13</v>
      </c>
    </row>
    <row r="15" spans="1:9" x14ac:dyDescent="0.25">
      <c r="A15" s="1" t="s">
        <v>23</v>
      </c>
      <c r="B15" s="3">
        <v>1411</v>
      </c>
      <c r="C15" s="3">
        <v>1423</v>
      </c>
      <c r="D15" s="3">
        <v>1446</v>
      </c>
      <c r="E15" s="3">
        <v>1100</v>
      </c>
      <c r="F15" s="3">
        <v>900</v>
      </c>
    </row>
    <row r="16" spans="1:9" x14ac:dyDescent="0.25">
      <c r="A16" s="1" t="s">
        <v>22</v>
      </c>
      <c r="B16" s="3">
        <v>5510</v>
      </c>
      <c r="C16" s="3">
        <v>5500</v>
      </c>
      <c r="D16" s="3">
        <v>6000</v>
      </c>
      <c r="E16" s="3">
        <v>4500</v>
      </c>
      <c r="F16" s="3">
        <v>6000</v>
      </c>
    </row>
    <row r="17" spans="1:8" x14ac:dyDescent="0.25">
      <c r="A17" s="1" t="s">
        <v>43</v>
      </c>
      <c r="B17" s="2" t="s">
        <v>8</v>
      </c>
      <c r="C17" s="2" t="s">
        <v>8</v>
      </c>
      <c r="D17" s="2" t="s">
        <v>27</v>
      </c>
      <c r="E17" s="2" t="s">
        <v>19</v>
      </c>
      <c r="F17" s="2" t="s">
        <v>10</v>
      </c>
    </row>
    <row r="18" spans="1:8" x14ac:dyDescent="0.25">
      <c r="A18" s="1" t="s">
        <v>40</v>
      </c>
      <c r="B18" s="5" t="s">
        <v>31</v>
      </c>
      <c r="C18" s="5" t="s">
        <v>30</v>
      </c>
      <c r="D18" s="5" t="s">
        <v>35</v>
      </c>
      <c r="E18" s="5" t="s">
        <v>37</v>
      </c>
      <c r="F18" s="5" t="s">
        <v>31</v>
      </c>
    </row>
    <row r="19" spans="1:8" x14ac:dyDescent="0.25">
      <c r="A19" s="1" t="s">
        <v>41</v>
      </c>
      <c r="B19" s="5" t="s">
        <v>28</v>
      </c>
      <c r="C19" s="5" t="s">
        <v>32</v>
      </c>
      <c r="D19" s="5" t="s">
        <v>36</v>
      </c>
      <c r="E19" s="5" t="s">
        <v>38</v>
      </c>
      <c r="F19" s="5" t="s">
        <v>36</v>
      </c>
    </row>
    <row r="20" spans="1:8" x14ac:dyDescent="0.25">
      <c r="A20" s="1" t="s">
        <v>42</v>
      </c>
      <c r="B20" s="5" t="s">
        <v>29</v>
      </c>
      <c r="C20" s="5" t="s">
        <v>33</v>
      </c>
      <c r="D20" s="5" t="s">
        <v>34</v>
      </c>
      <c r="E20" s="5" t="s">
        <v>39</v>
      </c>
      <c r="F20" s="5" t="s">
        <v>36</v>
      </c>
    </row>
    <row r="21" spans="1:8" x14ac:dyDescent="0.25">
      <c r="A21" s="1" t="s">
        <v>46</v>
      </c>
      <c r="B21" s="2" t="s">
        <v>44</v>
      </c>
      <c r="C21" s="2" t="s">
        <v>44</v>
      </c>
      <c r="D21" s="2" t="s">
        <v>45</v>
      </c>
      <c r="E21" s="2" t="s">
        <v>45</v>
      </c>
      <c r="F21" s="2" t="s">
        <v>45</v>
      </c>
    </row>
    <row r="22" spans="1:8" x14ac:dyDescent="0.25">
      <c r="A22" s="1" t="s">
        <v>50</v>
      </c>
      <c r="B22" s="2" t="s">
        <v>49</v>
      </c>
      <c r="C22" s="2" t="s">
        <v>49</v>
      </c>
      <c r="D22" s="2" t="s">
        <v>48</v>
      </c>
      <c r="E22" s="2" t="s">
        <v>49</v>
      </c>
      <c r="F22" s="2" t="s">
        <v>48</v>
      </c>
    </row>
    <row r="23" spans="1:8" x14ac:dyDescent="0.25">
      <c r="A23" s="1" t="s">
        <v>47</v>
      </c>
      <c r="B23" s="2" t="s">
        <v>49</v>
      </c>
      <c r="C23" s="2" t="s">
        <v>48</v>
      </c>
      <c r="D23" s="2" t="s">
        <v>48</v>
      </c>
      <c r="E23" s="2" t="s">
        <v>49</v>
      </c>
      <c r="F23" s="2" t="s">
        <v>48</v>
      </c>
    </row>
    <row r="24" spans="1:8" s="10" customFormat="1" ht="30" x14ac:dyDescent="0.25">
      <c r="A24" s="8" t="s">
        <v>83</v>
      </c>
      <c r="B24" s="9" t="s">
        <v>87</v>
      </c>
      <c r="C24" s="9" t="s">
        <v>86</v>
      </c>
      <c r="D24" s="9" t="s">
        <v>85</v>
      </c>
      <c r="E24" s="9" t="s">
        <v>86</v>
      </c>
      <c r="F24" s="9" t="s">
        <v>85</v>
      </c>
      <c r="G24" s="9"/>
      <c r="H24" s="9"/>
    </row>
    <row r="25" spans="1:8" s="10" customFormat="1" ht="45" x14ac:dyDescent="0.25">
      <c r="A25" s="8" t="s">
        <v>55</v>
      </c>
      <c r="B25" s="9" t="s">
        <v>71</v>
      </c>
      <c r="C25" s="9" t="s">
        <v>68</v>
      </c>
      <c r="D25" s="9" t="s">
        <v>69</v>
      </c>
      <c r="E25" s="9" t="s">
        <v>70</v>
      </c>
      <c r="F25" s="9" t="s">
        <v>69</v>
      </c>
      <c r="G25" s="9"/>
      <c r="H25" s="9"/>
    </row>
    <row r="26" spans="1:8" s="10" customFormat="1" ht="45" x14ac:dyDescent="0.25">
      <c r="A26" s="8" t="s">
        <v>54</v>
      </c>
      <c r="B26" s="9" t="s">
        <v>72</v>
      </c>
      <c r="C26" s="9" t="s">
        <v>63</v>
      </c>
      <c r="D26" s="9" t="s">
        <v>67</v>
      </c>
      <c r="E26" s="9" t="s">
        <v>73</v>
      </c>
      <c r="F26" s="9" t="s">
        <v>67</v>
      </c>
      <c r="G26" s="9"/>
      <c r="H26" s="9"/>
    </row>
    <row r="27" spans="1:8" x14ac:dyDescent="0.25">
      <c r="A27" s="1" t="s">
        <v>51</v>
      </c>
      <c r="B27" s="2" t="s">
        <v>52</v>
      </c>
      <c r="C27" s="2" t="s">
        <v>52</v>
      </c>
      <c r="D27" s="2" t="s">
        <v>52</v>
      </c>
      <c r="E27" s="2" t="s">
        <v>56</v>
      </c>
      <c r="F27" s="2" t="s">
        <v>52</v>
      </c>
    </row>
    <row r="28" spans="1:8" x14ac:dyDescent="0.25">
      <c r="A28" s="1" t="s">
        <v>53</v>
      </c>
      <c r="B28" s="2" t="s">
        <v>64</v>
      </c>
      <c r="C28" s="2" t="s">
        <v>65</v>
      </c>
      <c r="D28" s="2" t="s">
        <v>66</v>
      </c>
      <c r="E28" s="2" t="s">
        <v>65</v>
      </c>
      <c r="F28" s="2" t="s">
        <v>66</v>
      </c>
    </row>
    <row r="29" spans="1:8" x14ac:dyDescent="0.25">
      <c r="A29" s="1" t="s">
        <v>74</v>
      </c>
      <c r="B29" s="2" t="s">
        <v>76</v>
      </c>
      <c r="C29" s="2" t="s">
        <v>77</v>
      </c>
      <c r="D29" s="2" t="s">
        <v>78</v>
      </c>
      <c r="E29" s="2" t="s">
        <v>75</v>
      </c>
      <c r="F29" s="2" t="s">
        <v>78</v>
      </c>
    </row>
    <row r="31" spans="1:8" x14ac:dyDescent="0.25">
      <c r="B31" s="11" t="s">
        <v>79</v>
      </c>
      <c r="C31" s="12"/>
      <c r="D31" s="12"/>
      <c r="E31" s="12"/>
      <c r="F31" s="13"/>
    </row>
    <row r="32" spans="1:8" x14ac:dyDescent="0.25">
      <c r="B32" s="14"/>
      <c r="C32" s="15"/>
      <c r="D32" s="15"/>
      <c r="E32" s="15"/>
      <c r="F32" s="16"/>
    </row>
    <row r="33" spans="2:6" x14ac:dyDescent="0.25">
      <c r="B33" s="14"/>
      <c r="C33" s="15"/>
      <c r="D33" s="15"/>
      <c r="E33" s="15"/>
      <c r="F33" s="16"/>
    </row>
    <row r="34" spans="2:6" x14ac:dyDescent="0.25">
      <c r="B34" s="14"/>
      <c r="C34" s="15"/>
      <c r="D34" s="15"/>
      <c r="E34" s="15"/>
      <c r="F34" s="16"/>
    </row>
    <row r="35" spans="2:6" x14ac:dyDescent="0.25">
      <c r="B35" s="17"/>
      <c r="C35" s="18"/>
      <c r="D35" s="18"/>
      <c r="E35" s="18"/>
      <c r="F35" s="19"/>
    </row>
    <row r="36" spans="2:6" x14ac:dyDescent="0.25">
      <c r="B36" s="20"/>
      <c r="C36" s="21"/>
      <c r="D36" s="21"/>
      <c r="E36" s="21"/>
      <c r="F36" s="22"/>
    </row>
    <row r="37" spans="2:6" x14ac:dyDescent="0.25">
      <c r="B37" s="2" t="s">
        <v>89</v>
      </c>
      <c r="C37" s="2" t="s">
        <v>94</v>
      </c>
      <c r="D37" s="2" t="s">
        <v>92</v>
      </c>
      <c r="E37" s="2" t="s">
        <v>93</v>
      </c>
    </row>
    <row r="38" spans="2:6" x14ac:dyDescent="0.25">
      <c r="B38" s="2" t="s">
        <v>91</v>
      </c>
      <c r="C38" s="2">
        <v>70</v>
      </c>
      <c r="D38" s="2">
        <v>10.199999999999999</v>
      </c>
      <c r="E38" s="2">
        <v>34.4</v>
      </c>
    </row>
    <row r="39" spans="2:6" x14ac:dyDescent="0.25">
      <c r="B39" s="2" t="s">
        <v>90</v>
      </c>
      <c r="C39" s="2">
        <v>56</v>
      </c>
      <c r="D39" s="2">
        <v>8.8000000000000007</v>
      </c>
      <c r="E39" s="2">
        <v>32.799999999999997</v>
      </c>
    </row>
    <row r="40" spans="2:6" x14ac:dyDescent="0.25">
      <c r="B40" s="1" t="s">
        <v>95</v>
      </c>
      <c r="C40" s="2">
        <f>C38-C39</f>
        <v>14</v>
      </c>
      <c r="D40" s="2">
        <f t="shared" ref="D40:E40" si="0">D38-D39</f>
        <v>1.3999999999999986</v>
      </c>
      <c r="E40" s="2">
        <f t="shared" si="0"/>
        <v>1.6000000000000014</v>
      </c>
    </row>
    <row r="41" spans="2:6" x14ac:dyDescent="0.25">
      <c r="B41" s="25" t="s">
        <v>97</v>
      </c>
      <c r="C41" s="26" t="s">
        <v>98</v>
      </c>
      <c r="D41" s="26"/>
      <c r="E41" s="26" t="s">
        <v>96</v>
      </c>
      <c r="F41" s="23"/>
    </row>
    <row r="42" spans="2:6" x14ac:dyDescent="0.25">
      <c r="C42" s="24" t="s">
        <v>100</v>
      </c>
      <c r="E42" s="24" t="s">
        <v>99</v>
      </c>
    </row>
  </sheetData>
  <mergeCells count="1">
    <mergeCell ref="B31:F36"/>
  </mergeCells>
  <pageMargins left="0.7" right="0.7" top="0.75" bottom="0.75" header="0.3" footer="0.3"/>
  <pageSetup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Hauge, Addison</dc:creator>
  <cp:lastModifiedBy>Hauge, Addison</cp:lastModifiedBy>
  <dcterms:created xsi:type="dcterms:W3CDTF">2015-06-05T18:17:20Z</dcterms:created>
  <dcterms:modified xsi:type="dcterms:W3CDTF">2025-07-23T19:56:10Z</dcterms:modified>
</cp:coreProperties>
</file>